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ICE-BUACHET\Desktop\Thidarat\งานพี่แจ็ค\ita\O10\"/>
    </mc:Choice>
  </mc:AlternateContent>
  <xr:revisionPtr revIDLastSave="0" documentId="8_{788F5CC9-C05D-427B-8960-101469C867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1" l="1"/>
  <c r="G26" i="1" l="1"/>
  <c r="E26" i="1"/>
  <c r="I23" i="1"/>
  <c r="I22" i="1"/>
  <c r="I21" i="1"/>
  <c r="I20" i="1"/>
  <c r="I19" i="1"/>
  <c r="I17" i="1"/>
  <c r="I13" i="1"/>
  <c r="I12" i="1"/>
  <c r="I9" i="1"/>
  <c r="I26" i="1" l="1"/>
</calcChain>
</file>

<file path=xl/sharedStrings.xml><?xml version="1.0" encoding="utf-8"?>
<sst xmlns="http://schemas.openxmlformats.org/spreadsheetml/2006/main" count="69" uniqueCount="41">
  <si>
    <t xml:space="preserve"> 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</si>
  <si>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</si>
  <si>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</si>
  <si>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</si>
  <si>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</si>
  <si>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</si>
  <si>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</si>
  <si>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</si>
  <si>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โครงการสร้างเครือข่ายการมีส่วนร่วมของประชาชนในการป้องกันอาชญากรรมระดับตำบล</t>
  </si>
  <si>
    <t>สกัดกั้นปราบปราม การผลิต การค้า ยาเสพติด</t>
  </si>
  <si>
    <t>โครงการรณรงค์และแก้ไขปัญหายาเสพติด
ช่วงเทศกาลสำคัญ</t>
  </si>
  <si>
    <t>ค่าเบี้ยเลี้ยง ที่พัก พาหนะ</t>
  </si>
  <si>
    <t>ไม่มีปัญหาอุปสรรค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</si>
  <si>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</si>
  <si>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</si>
  <si>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</si>
  <si>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</si>
  <si>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</si>
  <si>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น้ำมันรถตู้เช่ารถอเนกประสงค์</t>
  </si>
  <si>
    <t>วัสดุจราจร</t>
  </si>
  <si>
    <t>วัสดุอาหาร (ผู้ต้องหา)</t>
  </si>
  <si>
    <t>งบแก้ไขปัญหา</t>
  </si>
  <si>
    <t>ค่าสาธารณูปโภค</t>
  </si>
  <si>
    <t>ค่าตอบแทนนักจิตวิทยา</t>
  </si>
  <si>
    <t>ค่าคุ้มครองพยาน</t>
  </si>
  <si>
    <t>ค่าชันสูตรพลิกศพ</t>
  </si>
  <si>
    <t xml:space="preserve"> ไม่มีปัญหาอุปสรรค</t>
  </si>
  <si>
    <t>ค่าส่งหมาย</t>
  </si>
  <si>
    <t>ค่าสำนวนการสอบสวน</t>
  </si>
  <si>
    <t>รวม</t>
  </si>
  <si>
    <t>พ.ต.อ.</t>
  </si>
  <si>
    <t>- ทราบ</t>
  </si>
  <si>
    <t>รายงานผลการใช้จ่ายงบประมาณ สถานีตำรวจภูธรบัวเชด</t>
  </si>
  <si>
    <t>อยู่ระหว่างดำเนินการเบิก</t>
  </si>
  <si>
    <t>พ.ต.ต.</t>
  </si>
  <si>
    <t xml:space="preserve">          สว.อก.สภ.บัวเชด</t>
  </si>
  <si>
    <t>ผกก.สภ.บัวเชด</t>
  </si>
  <si>
    <t>ประจำปีงบประมาณ พ.ศ. 2568 ไตรมาสที่ 1 - 4</t>
  </si>
  <si>
    <t xml:space="preserve">         (ชยธร จันจำปา)</t>
  </si>
  <si>
    <t>(พัลลภ มณีนาค)</t>
  </si>
  <si>
    <t xml:space="preserve"> ข้อมูล ณ วันที่ 8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</si>
</sst>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3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43" fontId="3" fillId="0" borderId="9" xfId="1" applyFont="1" applyBorder="1" applyAlignment="1">
      <alignment horizontal="right" vertical="top"/>
    </xf>
    <xf numFmtId="43" fontId="3" fillId="0" borderId="10" xfId="1" applyFont="1" applyBorder="1" applyAlignment="1">
      <alignment horizontal="right" vertical="top"/>
    </xf>
    <xf numFmtId="43" fontId="3" fillId="0" borderId="9" xfId="1" applyFont="1" applyBorder="1" applyAlignment="1">
      <alignment horizontal="center" vertical="top"/>
    </xf>
    <xf numFmtId="43" fontId="3" fillId="0" borderId="10" xfId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4" fontId="3" fillId="0" borderId="9" xfId="0" applyNumberFormat="1" applyFont="1" applyBorder="1" applyAlignment="1">
      <alignment horizontal="center" vertical="top"/>
    </xf>
    <xf numFmtId="4" fontId="3" fillId="0" borderId="10" xfId="0" applyNumberFormat="1" applyFont="1" applyBorder="1" applyAlignment="1">
      <alignment horizontal="center" vertical="top"/>
    </xf>
    <xf numFmtId="43" fontId="3" fillId="0" borderId="5" xfId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43" fontId="3" fillId="0" borderId="3" xfId="1" applyFont="1" applyBorder="1" applyAlignment="1">
      <alignment horizontal="center" vertical="top"/>
    </xf>
    <xf numFmtId="43" fontId="3" fillId="0" borderId="4" xfId="1" applyFont="1" applyBorder="1" applyAlignment="1">
      <alignment horizontal="center" vertical="top"/>
    </xf>
    <xf numFmtId="43" fontId="3" fillId="0" borderId="7" xfId="1" applyFont="1" applyBorder="1" applyAlignment="1">
      <alignment horizontal="center" vertical="top"/>
    </xf>
    <xf numFmtId="43" fontId="3" fillId="0" borderId="8" xfId="1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top"/>
    </xf>
    <xf numFmtId="2" fontId="3" fillId="0" borderId="6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2" fontId="3" fillId="0" borderId="9" xfId="0" applyNumberFormat="1" applyFont="1" applyBorder="1" applyAlignment="1">
      <alignment horizontal="right" vertical="top"/>
    </xf>
    <xf numFmtId="2" fontId="3" fillId="0" borderId="10" xfId="0" applyNumberFormat="1" applyFont="1" applyBorder="1" applyAlignment="1">
      <alignment horizontal="righ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43" fontId="6" fillId="0" borderId="0" xfId="1" applyFont="1" applyBorder="1" applyAlignment="1">
      <alignment horizontal="center" vertical="top"/>
    </xf>
    <xf numFmtId="2" fontId="6" fillId="0" borderId="0" xfId="0" applyNumberFormat="1" applyFont="1" applyAlignment="1">
      <alignment horizontal="center" vertical="top"/>
    </xf>
    <xf numFmtId="49" fontId="6" fillId="0" borderId="0" xfId="1" applyNumberFormat="1" applyFont="1" applyBorder="1" applyAlignment="1">
      <alignment horizontal="center" vertical="top"/>
    </xf>
    <xf numFmtId="0" fontId="6" fillId="0" borderId="0" xfId="0" applyFont="1" applyAlignment="1">
      <alignment horizontal="right" vertical="top"/>
    </xf>
    <xf numFmtId="43" fontId="6" fillId="0" borderId="0" xfId="1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43" fontId="6" fillId="0" borderId="0" xfId="1" applyFont="1" applyBorder="1" applyAlignment="1">
      <alignment horizontal="center" vertical="top"/>
    </xf>
    <xf numFmtId="43" fontId="6" fillId="0" borderId="0" xfId="1" applyFont="1" applyBorder="1" applyAlignment="1">
      <alignment horizontal="righ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71439</xdr:colOff>
      <xdr:row>27</xdr:row>
      <xdr:rowOff>154160</xdr:rowOff>
    </xdr:from>
    <xdr:to>
      <xdr:col>3</xdr:col>
      <xdr:colOff>642939</xdr:colOff>
      <xdr:row>30</xdr:row>
      <xdr:rowOff>200025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A189A49-3BCD-430D-8BC4-1AE58D445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2" y="7980535"/>
          <a:ext cx="571500" cy="760240"/>
        </a:xfrm>
        <a:prstGeom prst="rect">
          <a:avLst/>
        </a:prstGeom>
      </xdr:spPr>
    </xdr:pic>
    <xdr:clientData/>
  </xdr:twoCellAnchor>
  <xdr:twoCellAnchor editAs="oneCell">
    <xdr:from>
      <xdr:col>5</xdr:col>
      <xdr:colOff>645912</xdr:colOff>
      <xdr:row>24</xdr:row>
      <xdr:rowOff>238125</xdr:rowOff>
    </xdr:from>
    <xdr:to>
      <xdr:col>9</xdr:col>
      <xdr:colOff>201612</xdr:colOff>
      <xdr:row>33</xdr:row>
      <xdr:rowOff>103188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B0E7E92-9E55-4F58-A7CD-1D4811C2C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225" y="7286625"/>
          <a:ext cx="2262387" cy="2071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showWhiteSpace="0" view="pageLayout" topLeftCell="A4" zoomScale="120" zoomScaleNormal="100" zoomScalePageLayoutView="120" workbookViewId="0">
      <selection activeCell="A3" sqref="A3:K3"/>
    </sheetView>
  </sheetViews>
  <sheetFormatPr defaultRowHeight="18"/>
  <cols>
    <col min="1" max="1" width="4.75" style="4" customWidth="1"/>
    <col min="2" max="2" width="31.875" style="4" customWidth="1"/>
    <col min="3" max="3" width="9.875" style="4" customWidth="1"/>
    <col min="4" max="4" width="15.625" style="4" customWidth="1"/>
    <col min="5" max="7" width="9" style="4"/>
    <col min="8" max="8" width="7.625" style="4" customWidth="1"/>
    <col min="9" max="9" width="10" style="4" customWidth="1"/>
    <col min="10" max="10" width="9" style="4"/>
    <col min="11" max="11" width="10.5" style="4" customWidth="1"/>
    <col min="12" max="16384" width="9" style="4"/>
  </cols>
  <sheetData>
    <row r="1" spans="1:11" ht="21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1">
      <c r="A2" s="9" t="s">
        <v>37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1">
      <c r="A3" s="10" t="s">
        <v>40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4.25" customHeight="1">
      <c r="A4" s="37" t="s">
        <v>1</v>
      </c>
      <c r="B4" s="37" t="s">
        <v>2</v>
      </c>
      <c r="C4" s="39" t="s">
        <v>3</v>
      </c>
      <c r="D4" s="40"/>
      <c r="E4" s="39" t="s">
        <v>4</v>
      </c>
      <c r="F4" s="40"/>
      <c r="G4" s="39" t="s">
        <v>5</v>
      </c>
      <c r="H4" s="40"/>
      <c r="I4" s="35" t="s">
        <v>6</v>
      </c>
      <c r="J4" s="36" t="s">
        <v>7</v>
      </c>
      <c r="K4" s="36"/>
    </row>
    <row r="5" spans="1:11" ht="27" customHeight="1">
      <c r="A5" s="38"/>
      <c r="B5" s="38"/>
      <c r="C5" s="41"/>
      <c r="D5" s="42"/>
      <c r="E5" s="41"/>
      <c r="F5" s="42"/>
      <c r="G5" s="41"/>
      <c r="H5" s="42"/>
      <c r="I5" s="35"/>
      <c r="J5" s="36"/>
      <c r="K5" s="36"/>
    </row>
    <row r="6" spans="1:11" ht="42">
      <c r="A6" s="5">
        <v>1</v>
      </c>
      <c r="B6" s="6" t="s">
        <v>8</v>
      </c>
      <c r="C6" s="11"/>
      <c r="D6" s="12"/>
      <c r="E6" s="20"/>
      <c r="F6" s="20"/>
      <c r="G6" s="20"/>
      <c r="H6" s="20"/>
      <c r="I6" s="1"/>
      <c r="J6" s="17"/>
      <c r="K6" s="17"/>
    </row>
    <row r="7" spans="1:11" ht="21">
      <c r="A7" s="5">
        <v>2</v>
      </c>
      <c r="B7" s="7" t="s">
        <v>9</v>
      </c>
      <c r="C7" s="17"/>
      <c r="D7" s="17"/>
      <c r="E7" s="15"/>
      <c r="F7" s="16"/>
      <c r="G7" s="20"/>
      <c r="H7" s="20"/>
      <c r="I7" s="1"/>
      <c r="J7" s="17"/>
      <c r="K7" s="17"/>
    </row>
    <row r="8" spans="1:11" ht="42">
      <c r="A8" s="5">
        <v>3</v>
      </c>
      <c r="B8" s="6" t="s">
        <v>10</v>
      </c>
      <c r="C8" s="17"/>
      <c r="D8" s="17"/>
      <c r="E8" s="15"/>
      <c r="F8" s="16"/>
      <c r="G8" s="20"/>
      <c r="H8" s="20"/>
      <c r="I8" s="1"/>
      <c r="J8" s="17"/>
      <c r="K8" s="17"/>
    </row>
    <row r="9" spans="1:11" ht="21">
      <c r="A9" s="5">
        <v>4</v>
      </c>
      <c r="B9" s="7" t="s">
        <v>11</v>
      </c>
      <c r="C9" s="11" t="s">
        <v>33</v>
      </c>
      <c r="D9" s="12"/>
      <c r="E9" s="15">
        <v>1645400</v>
      </c>
      <c r="F9" s="16"/>
      <c r="G9" s="20">
        <v>1212024</v>
      </c>
      <c r="H9" s="20"/>
      <c r="I9" s="1">
        <f t="shared" ref="I9:I26" si="0">G9/E9*100</f>
        <v>73.66135894007536</v>
      </c>
      <c r="J9" s="17" t="s">
        <v>12</v>
      </c>
      <c r="K9" s="17"/>
    </row>
    <row r="10" spans="1:11" ht="21">
      <c r="A10" s="5">
        <v>5</v>
      </c>
      <c r="B10" s="7" t="s">
        <v>13</v>
      </c>
      <c r="C10" s="11" t="s">
        <v>33</v>
      </c>
      <c r="D10" s="12"/>
      <c r="E10" s="15">
        <v>15700</v>
      </c>
      <c r="F10" s="16"/>
      <c r="G10" s="15">
        <v>0</v>
      </c>
      <c r="H10" s="16"/>
      <c r="I10" s="1" t="s">
        <v>0</v>
      </c>
      <c r="J10" s="17" t="s">
        <v>12</v>
      </c>
      <c r="K10" s="17"/>
    </row>
    <row r="11" spans="1:11" ht="21">
      <c r="A11" s="5">
        <v>6</v>
      </c>
      <c r="B11" s="7" t="s">
        <v>14</v>
      </c>
      <c r="C11" s="11" t="s">
        <v>33</v>
      </c>
      <c r="D11" s="12"/>
      <c r="E11" s="15">
        <v>25000</v>
      </c>
      <c r="F11" s="16"/>
      <c r="G11" s="15">
        <v>0</v>
      </c>
      <c r="H11" s="16"/>
      <c r="I11" s="1" t="s">
        <v>0</v>
      </c>
      <c r="J11" s="17" t="s">
        <v>12</v>
      </c>
      <c r="K11" s="17"/>
    </row>
    <row r="12" spans="1:11" ht="21">
      <c r="A12" s="5">
        <v>7</v>
      </c>
      <c r="B12" s="7" t="s">
        <v>15</v>
      </c>
      <c r="C12" s="11" t="s">
        <v>33</v>
      </c>
      <c r="D12" s="12"/>
      <c r="E12" s="15">
        <v>32500</v>
      </c>
      <c r="F12" s="16"/>
      <c r="G12" s="15">
        <v>26371.15</v>
      </c>
      <c r="H12" s="16"/>
      <c r="I12" s="1">
        <f t="shared" si="0"/>
        <v>81.141999999999996</v>
      </c>
      <c r="J12" s="17" t="s">
        <v>12</v>
      </c>
      <c r="K12" s="17"/>
    </row>
    <row r="13" spans="1:11" ht="24" customHeight="1">
      <c r="A13" s="5">
        <v>8</v>
      </c>
      <c r="B13" s="7" t="s">
        <v>16</v>
      </c>
      <c r="C13" s="21" t="s">
        <v>33</v>
      </c>
      <c r="D13" s="22"/>
      <c r="E13" s="25">
        <v>871500</v>
      </c>
      <c r="F13" s="26"/>
      <c r="G13" s="25">
        <v>390000</v>
      </c>
      <c r="H13" s="26"/>
      <c r="I13" s="29">
        <f t="shared" si="0"/>
        <v>44.750430292598971</v>
      </c>
      <c r="J13" s="31" t="s">
        <v>12</v>
      </c>
      <c r="K13" s="32"/>
    </row>
    <row r="14" spans="1:11" ht="21">
      <c r="A14" s="5">
        <v>9</v>
      </c>
      <c r="B14" s="7" t="s">
        <v>17</v>
      </c>
      <c r="C14" s="23"/>
      <c r="D14" s="24"/>
      <c r="E14" s="27"/>
      <c r="F14" s="28"/>
      <c r="G14" s="27"/>
      <c r="H14" s="28"/>
      <c r="I14" s="30"/>
      <c r="J14" s="33"/>
      <c r="K14" s="34"/>
    </row>
    <row r="15" spans="1:11" ht="21">
      <c r="A15" s="5">
        <v>10</v>
      </c>
      <c r="B15" s="7" t="s">
        <v>18</v>
      </c>
      <c r="C15" s="11"/>
      <c r="D15" s="12"/>
      <c r="E15" s="15">
        <v>0</v>
      </c>
      <c r="F15" s="16"/>
      <c r="G15" s="15">
        <v>0</v>
      </c>
      <c r="H15" s="16"/>
      <c r="I15" s="1"/>
      <c r="J15" s="17"/>
      <c r="K15" s="17"/>
    </row>
    <row r="16" spans="1:11" ht="21">
      <c r="A16" s="5">
        <v>11</v>
      </c>
      <c r="B16" s="7" t="s">
        <v>19</v>
      </c>
      <c r="C16" s="11" t="s">
        <v>33</v>
      </c>
      <c r="D16" s="12"/>
      <c r="E16" s="15">
        <v>5800</v>
      </c>
      <c r="F16" s="16"/>
      <c r="G16" s="15">
        <v>0</v>
      </c>
      <c r="H16" s="16"/>
      <c r="I16" s="1" t="s">
        <v>0</v>
      </c>
      <c r="J16" s="17" t="s">
        <v>12</v>
      </c>
      <c r="K16" s="17"/>
    </row>
    <row r="17" spans="1:11" ht="21">
      <c r="A17" s="5">
        <v>12</v>
      </c>
      <c r="B17" s="7" t="s">
        <v>20</v>
      </c>
      <c r="C17" s="11" t="s">
        <v>33</v>
      </c>
      <c r="D17" s="12"/>
      <c r="E17" s="15">
        <v>19000</v>
      </c>
      <c r="F17" s="16"/>
      <c r="G17" s="15">
        <v>0</v>
      </c>
      <c r="H17" s="16"/>
      <c r="I17" s="1">
        <f t="shared" si="0"/>
        <v>0</v>
      </c>
      <c r="J17" s="17" t="s">
        <v>12</v>
      </c>
      <c r="K17" s="17"/>
    </row>
    <row r="18" spans="1:11" ht="21">
      <c r="A18" s="5">
        <v>13</v>
      </c>
      <c r="B18" s="7" t="s">
        <v>21</v>
      </c>
      <c r="C18" s="11" t="s">
        <v>33</v>
      </c>
      <c r="D18" s="12"/>
      <c r="E18" s="15">
        <v>31700</v>
      </c>
      <c r="F18" s="16"/>
      <c r="G18" s="15">
        <v>0</v>
      </c>
      <c r="H18" s="16"/>
      <c r="I18" s="1">
        <f t="shared" si="0"/>
        <v>0</v>
      </c>
      <c r="J18" s="17" t="s">
        <v>12</v>
      </c>
      <c r="K18" s="17"/>
    </row>
    <row r="19" spans="1:11" ht="21">
      <c r="A19" s="5">
        <v>14</v>
      </c>
      <c r="B19" s="7" t="s">
        <v>22</v>
      </c>
      <c r="C19" s="11" t="s">
        <v>33</v>
      </c>
      <c r="D19" s="12"/>
      <c r="E19" s="15">
        <v>196300</v>
      </c>
      <c r="F19" s="16"/>
      <c r="G19" s="15">
        <v>113954</v>
      </c>
      <c r="H19" s="16"/>
      <c r="I19" s="1">
        <f t="shared" si="0"/>
        <v>58.050942435048391</v>
      </c>
      <c r="J19" s="17" t="s">
        <v>12</v>
      </c>
      <c r="K19" s="17"/>
    </row>
    <row r="20" spans="1:11" ht="21">
      <c r="A20" s="5">
        <v>15</v>
      </c>
      <c r="B20" s="7" t="s">
        <v>23</v>
      </c>
      <c r="C20" s="11" t="s">
        <v>33</v>
      </c>
      <c r="D20" s="12"/>
      <c r="E20" s="13">
        <v>1700</v>
      </c>
      <c r="F20" s="14"/>
      <c r="G20" s="43">
        <v>3500</v>
      </c>
      <c r="H20" s="44"/>
      <c r="I20" s="1">
        <f t="shared" si="0"/>
        <v>205.88235294117646</v>
      </c>
      <c r="J20" s="17" t="s">
        <v>12</v>
      </c>
      <c r="K20" s="17"/>
    </row>
    <row r="21" spans="1:11" ht="24" customHeight="1">
      <c r="A21" s="5">
        <v>16</v>
      </c>
      <c r="B21" s="7" t="s">
        <v>24</v>
      </c>
      <c r="C21" s="11" t="s">
        <v>33</v>
      </c>
      <c r="D21" s="12"/>
      <c r="E21" s="13">
        <v>8600</v>
      </c>
      <c r="F21" s="14"/>
      <c r="G21" s="15">
        <v>2400</v>
      </c>
      <c r="H21" s="16"/>
      <c r="I21" s="1">
        <f t="shared" si="0"/>
        <v>27.906976744186046</v>
      </c>
      <c r="J21" s="17" t="s">
        <v>12</v>
      </c>
      <c r="K21" s="17"/>
    </row>
    <row r="22" spans="1:11" ht="21">
      <c r="A22" s="5">
        <v>17</v>
      </c>
      <c r="B22" s="7" t="s">
        <v>25</v>
      </c>
      <c r="C22" s="11" t="s">
        <v>33</v>
      </c>
      <c r="D22" s="12"/>
      <c r="E22" s="13">
        <v>29800</v>
      </c>
      <c r="F22" s="14"/>
      <c r="G22" s="15">
        <v>6000</v>
      </c>
      <c r="H22" s="16"/>
      <c r="I22" s="1">
        <f t="shared" si="0"/>
        <v>20.134228187919462</v>
      </c>
      <c r="J22" s="17" t="s">
        <v>12</v>
      </c>
      <c r="K22" s="17"/>
    </row>
    <row r="23" spans="1:11" ht="21">
      <c r="A23" s="5">
        <v>18</v>
      </c>
      <c r="B23" s="7" t="s">
        <v>27</v>
      </c>
      <c r="C23" s="11" t="s">
        <v>33</v>
      </c>
      <c r="D23" s="12"/>
      <c r="E23" s="13">
        <v>900</v>
      </c>
      <c r="F23" s="14"/>
      <c r="G23" s="15">
        <v>800</v>
      </c>
      <c r="H23" s="16"/>
      <c r="I23" s="1">
        <f t="shared" si="0"/>
        <v>88.888888888888886</v>
      </c>
      <c r="J23" s="17" t="s">
        <v>26</v>
      </c>
      <c r="K23" s="17"/>
    </row>
    <row r="24" spans="1:11" ht="21">
      <c r="A24" s="5">
        <v>19</v>
      </c>
      <c r="B24" s="7" t="s">
        <v>28</v>
      </c>
      <c r="C24" s="18"/>
      <c r="D24" s="19"/>
      <c r="E24" s="13">
        <v>0</v>
      </c>
      <c r="F24" s="14"/>
      <c r="G24" s="15">
        <v>0</v>
      </c>
      <c r="H24" s="16"/>
      <c r="I24" s="1"/>
      <c r="J24" s="17"/>
      <c r="K24" s="17"/>
    </row>
    <row r="25" spans="1:11" ht="21">
      <c r="A25" s="5" t="s">
        <v>0</v>
      </c>
      <c r="B25" s="7" t="s">
        <v>0</v>
      </c>
      <c r="C25" s="11"/>
      <c r="D25" s="12"/>
      <c r="E25" s="15"/>
      <c r="F25" s="16"/>
      <c r="G25" s="15"/>
      <c r="H25" s="16"/>
      <c r="I25" s="1" t="s">
        <v>0</v>
      </c>
      <c r="J25" s="17"/>
      <c r="K25" s="17"/>
    </row>
    <row r="26" spans="1:11" ht="21">
      <c r="A26" s="5" t="s">
        <v>29</v>
      </c>
      <c r="B26" s="7"/>
      <c r="C26" s="11"/>
      <c r="D26" s="12"/>
      <c r="E26" s="15">
        <f>SUM(E6:E25)</f>
        <v>2883900</v>
      </c>
      <c r="F26" s="16"/>
      <c r="G26" s="15">
        <f>SUM(G9:G25)</f>
        <v>1755049.15</v>
      </c>
      <c r="H26" s="16"/>
      <c r="I26" s="1">
        <f t="shared" si="0"/>
        <v>60.856796352162</v>
      </c>
      <c r="J26" s="17"/>
      <c r="K26" s="17"/>
    </row>
    <row r="27" spans="1:11" ht="18.75">
      <c r="A27" s="8"/>
      <c r="B27" s="45"/>
      <c r="C27" s="46"/>
      <c r="D27" s="46"/>
      <c r="E27" s="47"/>
      <c r="F27" s="49"/>
      <c r="G27" s="47"/>
      <c r="H27" s="47"/>
      <c r="I27" s="48"/>
      <c r="J27" s="2"/>
      <c r="K27" s="2"/>
    </row>
    <row r="28" spans="1:11" ht="18.75">
      <c r="A28" s="8"/>
      <c r="B28" s="45"/>
      <c r="C28" s="46"/>
      <c r="D28" s="46"/>
      <c r="E28" s="47"/>
      <c r="F28" s="49"/>
      <c r="G28" s="47"/>
      <c r="H28" s="47"/>
      <c r="I28" s="48"/>
      <c r="J28" s="2"/>
      <c r="K28" s="2"/>
    </row>
    <row r="29" spans="1:11" ht="18.75">
      <c r="A29" s="8"/>
      <c r="B29" s="45"/>
      <c r="C29" s="46"/>
      <c r="D29" s="46"/>
      <c r="E29" s="47"/>
      <c r="F29" s="49" t="s">
        <v>31</v>
      </c>
      <c r="G29" s="47"/>
      <c r="H29" s="47"/>
      <c r="I29" s="48"/>
      <c r="J29" s="2"/>
      <c r="K29" s="2"/>
    </row>
    <row r="30" spans="1:11" ht="18.75">
      <c r="A30" s="3"/>
      <c r="B30" s="50"/>
      <c r="C30" s="50" t="s">
        <v>34</v>
      </c>
      <c r="D30" s="46"/>
      <c r="E30" s="47"/>
      <c r="F30" s="45"/>
      <c r="G30" s="51" t="s">
        <v>30</v>
      </c>
      <c r="H30" s="47"/>
      <c r="I30" s="48"/>
      <c r="J30" s="2"/>
      <c r="K30" s="2"/>
    </row>
    <row r="31" spans="1:11" ht="18.75">
      <c r="A31" s="3"/>
      <c r="B31" s="45"/>
      <c r="C31" s="52" t="s">
        <v>38</v>
      </c>
      <c r="D31" s="52"/>
      <c r="E31" s="45"/>
      <c r="F31" s="45"/>
      <c r="G31" s="53" t="s">
        <v>39</v>
      </c>
      <c r="H31" s="53"/>
      <c r="I31" s="53"/>
      <c r="J31" s="2"/>
      <c r="K31" s="2"/>
    </row>
    <row r="32" spans="1:11" ht="18.75">
      <c r="A32" s="3"/>
      <c r="B32" s="45"/>
      <c r="C32" s="52" t="s">
        <v>35</v>
      </c>
      <c r="D32" s="52"/>
      <c r="E32" s="54"/>
      <c r="F32" s="45"/>
      <c r="G32" s="52" t="s">
        <v>36</v>
      </c>
      <c r="H32" s="52"/>
      <c r="I32" s="52"/>
      <c r="J32" s="2"/>
      <c r="K32" s="2"/>
    </row>
    <row r="33" spans="1:11" ht="18.75">
      <c r="A33" s="3"/>
      <c r="B33" s="45"/>
      <c r="C33" s="46"/>
      <c r="D33" s="46"/>
      <c r="E33" s="47"/>
      <c r="F33" s="45"/>
      <c r="G33" s="45"/>
      <c r="H33" s="47"/>
      <c r="I33" s="48"/>
      <c r="J33" s="2"/>
      <c r="K33" s="2"/>
    </row>
    <row r="34" spans="1:11" ht="18.75">
      <c r="A34" s="2"/>
      <c r="B34" s="45"/>
      <c r="C34" s="45"/>
      <c r="D34" s="45"/>
      <c r="E34" s="45"/>
      <c r="F34" s="45"/>
      <c r="G34" s="45"/>
      <c r="H34" s="45"/>
      <c r="I34" s="46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3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3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3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3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3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3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3"/>
      <c r="J41" s="2"/>
      <c r="K41" s="2"/>
    </row>
  </sheetData>
  <mergeCells count="95">
    <mergeCell ref="A4:A5"/>
    <mergeCell ref="B4:B5"/>
    <mergeCell ref="C4:D5"/>
    <mergeCell ref="E4:F5"/>
    <mergeCell ref="G4:H5"/>
    <mergeCell ref="I4:I5"/>
    <mergeCell ref="J4:K5"/>
    <mergeCell ref="C6:D6"/>
    <mergeCell ref="E6:F6"/>
    <mergeCell ref="G6:H6"/>
    <mergeCell ref="J6:K6"/>
    <mergeCell ref="C7:D7"/>
    <mergeCell ref="E7:F7"/>
    <mergeCell ref="G7:H7"/>
    <mergeCell ref="J7:K7"/>
    <mergeCell ref="C10:D10"/>
    <mergeCell ref="E10:F10"/>
    <mergeCell ref="G10:H10"/>
    <mergeCell ref="J10:K10"/>
    <mergeCell ref="C11:D11"/>
    <mergeCell ref="E11:F11"/>
    <mergeCell ref="G11:H11"/>
    <mergeCell ref="J11:K11"/>
    <mergeCell ref="C8:D8"/>
    <mergeCell ref="E8:F8"/>
    <mergeCell ref="G8:H8"/>
    <mergeCell ref="J8:K8"/>
    <mergeCell ref="C9:D9"/>
    <mergeCell ref="E9:F9"/>
    <mergeCell ref="G9:H9"/>
    <mergeCell ref="J9:K9"/>
    <mergeCell ref="C12:D12"/>
    <mergeCell ref="E12:F12"/>
    <mergeCell ref="G12:H12"/>
    <mergeCell ref="J12:K12"/>
    <mergeCell ref="C13:D14"/>
    <mergeCell ref="E13:F14"/>
    <mergeCell ref="G13:H14"/>
    <mergeCell ref="I13:I14"/>
    <mergeCell ref="J13:K14"/>
    <mergeCell ref="C17:D17"/>
    <mergeCell ref="E17:F17"/>
    <mergeCell ref="G17:H17"/>
    <mergeCell ref="J17:K17"/>
    <mergeCell ref="C18:D18"/>
    <mergeCell ref="E18:F18"/>
    <mergeCell ref="G18:H18"/>
    <mergeCell ref="J18:K18"/>
    <mergeCell ref="C15:D15"/>
    <mergeCell ref="E15:F15"/>
    <mergeCell ref="G15:H15"/>
    <mergeCell ref="J15:K15"/>
    <mergeCell ref="C16:D16"/>
    <mergeCell ref="E16:F16"/>
    <mergeCell ref="G16:H16"/>
    <mergeCell ref="J16:K16"/>
    <mergeCell ref="C21:D21"/>
    <mergeCell ref="E21:F21"/>
    <mergeCell ref="G21:H21"/>
    <mergeCell ref="J21:K21"/>
    <mergeCell ref="C22:D22"/>
    <mergeCell ref="E22:F22"/>
    <mergeCell ref="G22:H22"/>
    <mergeCell ref="J22:K22"/>
    <mergeCell ref="C19:D19"/>
    <mergeCell ref="E19:F19"/>
    <mergeCell ref="G19:H19"/>
    <mergeCell ref="J19:K19"/>
    <mergeCell ref="C20:D20"/>
    <mergeCell ref="E20:F20"/>
    <mergeCell ref="G20:H20"/>
    <mergeCell ref="J20:K20"/>
    <mergeCell ref="E25:F25"/>
    <mergeCell ref="G25:H25"/>
    <mergeCell ref="J25:K25"/>
    <mergeCell ref="C26:D26"/>
    <mergeCell ref="E26:F26"/>
    <mergeCell ref="G26:H26"/>
    <mergeCell ref="J26:K26"/>
    <mergeCell ref="A1:K1"/>
    <mergeCell ref="A2:K2"/>
    <mergeCell ref="A3:K3"/>
    <mergeCell ref="C31:D31"/>
    <mergeCell ref="C32:D32"/>
    <mergeCell ref="G32:I32"/>
    <mergeCell ref="G31:I31"/>
    <mergeCell ref="C23:D23"/>
    <mergeCell ref="E23:F23"/>
    <mergeCell ref="G23:H23"/>
    <mergeCell ref="J23:K23"/>
    <mergeCell ref="C24:D24"/>
    <mergeCell ref="E24:F24"/>
    <mergeCell ref="G24:H24"/>
    <mergeCell ref="J24:K24"/>
    <mergeCell ref="C25:D25"/>
  </mergeCells>
  <pageMargins left="0.44791666666666669" right="0.53125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POLICE-BUACHET</cp:lastModifiedBy>
  <dcterms:created xsi:type="dcterms:W3CDTF">2024-04-12T03:11:15Z</dcterms:created>
  <dcterms:modified xsi:type="dcterms:W3CDTF">2026-07-08T06:21:32Z</dcterms:modified>
</cp:coreProperties>
</file>